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20" windowWidth="18795" windowHeight="12210"/>
  </bookViews>
  <sheets>
    <sheet name="Hausinstallation" sheetId="1" r:id="rId1"/>
  </sheets>
  <definedNames>
    <definedName name="_xlnm.Print_Area" localSheetId="0">Hausinstallation!$C$3:$P$65</definedName>
    <definedName name="Formularart">Hausinstallation!$B$66:$B$68</definedName>
  </definedNames>
  <calcPr calcId="145621"/>
</workbook>
</file>

<file path=xl/calcChain.xml><?xml version="1.0" encoding="utf-8"?>
<calcChain xmlns="http://schemas.openxmlformats.org/spreadsheetml/2006/main">
  <c r="J48" i="1" l="1"/>
  <c r="J49" i="1"/>
  <c r="J45" i="1"/>
  <c r="J44" i="1"/>
  <c r="J36" i="1"/>
  <c r="J35" i="1"/>
  <c r="J41" i="1"/>
  <c r="J40" i="1"/>
  <c r="J50" i="1" l="1"/>
  <c r="J51" i="1"/>
  <c r="J32" i="1" l="1"/>
  <c r="J47" i="1"/>
  <c r="J46" i="1"/>
  <c r="J39" i="1"/>
  <c r="J37" i="1"/>
  <c r="J34" i="1"/>
  <c r="J38" i="1"/>
  <c r="J42" i="1"/>
  <c r="J43" i="1"/>
  <c r="P50" i="1"/>
  <c r="J33" i="1"/>
  <c r="J52" i="1" l="1"/>
  <c r="P51" i="1" s="1"/>
  <c r="P52" i="1" l="1"/>
</calcChain>
</file>

<file path=xl/sharedStrings.xml><?xml version="1.0" encoding="utf-8"?>
<sst xmlns="http://schemas.openxmlformats.org/spreadsheetml/2006/main" count="79" uniqueCount="68">
  <si>
    <t>Objekt:</t>
  </si>
  <si>
    <t>Bauvorhaben:</t>
  </si>
  <si>
    <t>Normalinstallation</t>
  </si>
  <si>
    <t>Spezialinstallation</t>
  </si>
  <si>
    <t>Zapfstellen</t>
  </si>
  <si>
    <t>Ausgussbecken / Waschtrog nur KW</t>
  </si>
  <si>
    <t>Anzahl</t>
  </si>
  <si>
    <t>Ausgussbecken / Waschtrog KW und WW</t>
  </si>
  <si>
    <t>4 (2x2)</t>
  </si>
  <si>
    <t>Spültisch</t>
  </si>
  <si>
    <t>Geschirrspüler</t>
  </si>
  <si>
    <t>Badewanne</t>
  </si>
  <si>
    <t>Dusche</t>
  </si>
  <si>
    <t>2 (2x1)</t>
  </si>
  <si>
    <t>6 (2x3)</t>
  </si>
  <si>
    <t>Was</t>
  </si>
  <si>
    <t>l/s</t>
  </si>
  <si>
    <t>Ort, Datum:</t>
  </si>
  <si>
    <t>E-Mail:</t>
  </si>
  <si>
    <t>Mobile:</t>
  </si>
  <si>
    <t>Telefon:</t>
  </si>
  <si>
    <t>Gesamtinstallation Total l/s</t>
  </si>
  <si>
    <t>Normalinstallation Total l/s</t>
  </si>
  <si>
    <t>Spezialinstallation Total l/s</t>
  </si>
  <si>
    <r>
      <t xml:space="preserve">Bauherr  </t>
    </r>
    <r>
      <rPr>
        <sz val="8"/>
        <rFont val="Arial Narrow"/>
        <family val="2"/>
      </rPr>
      <t>Name, Adresse</t>
    </r>
  </si>
  <si>
    <r>
      <t>Installationsfirma</t>
    </r>
    <r>
      <rPr>
        <sz val="8"/>
        <rFont val="Arial Narrow"/>
        <family val="2"/>
      </rPr>
      <t xml:space="preserve">  Name, Adresse</t>
    </r>
  </si>
  <si>
    <t>Gesuch Hausinstallation</t>
  </si>
  <si>
    <t>Gesuch Anschlussleitung</t>
  </si>
  <si>
    <t>Gesuch Hausinstallation und Anschlussleitung</t>
  </si>
  <si>
    <t>Geben Sie, wenn bekannt, auch die Parzellennummer an!</t>
  </si>
  <si>
    <t>Bitte alle Vornamen ausschreiben!</t>
  </si>
  <si>
    <t xml:space="preserve">Parz. Nr. </t>
  </si>
  <si>
    <t>LU</t>
  </si>
  <si>
    <t>Total LU</t>
  </si>
  <si>
    <t>Entnahmearmatur für Garten und Garage</t>
  </si>
  <si>
    <t>Entnahmearmatur für Balkon</t>
  </si>
  <si>
    <t>WC /Urinoir mit Spülkasten</t>
  </si>
  <si>
    <t>Urinoir-Spülung automatisch</t>
  </si>
  <si>
    <r>
      <t xml:space="preserve">Antragsteller:
</t>
    </r>
    <r>
      <rPr>
        <sz val="7"/>
        <rFont val="Arial Narrow"/>
        <family val="2"/>
      </rPr>
      <t>Name Vorname</t>
    </r>
  </si>
  <si>
    <r>
      <t>Sanitärplaner</t>
    </r>
    <r>
      <rPr>
        <sz val="8"/>
        <rFont val="Arial Narrow"/>
        <family val="2"/>
      </rPr>
      <t xml:space="preserve">  Name, Adresse</t>
    </r>
  </si>
  <si>
    <r>
      <t>Architekt</t>
    </r>
    <r>
      <rPr>
        <sz val="8"/>
        <rFont val="Arial Narrow"/>
        <family val="2"/>
      </rPr>
      <t xml:space="preserve">  Name, Adresse</t>
    </r>
  </si>
  <si>
    <t>t.fries@jop.ch</t>
  </si>
  <si>
    <t>Haushaltwaschautomat bis 6kg</t>
  </si>
  <si>
    <t>Steamer</t>
  </si>
  <si>
    <t>Getränkeautomat / Trinkwasserstation</t>
  </si>
  <si>
    <t>Waschrinne / Waschfontäne (Anzahl Wasserstellen)</t>
  </si>
  <si>
    <t>2 (1&amp;1)</t>
  </si>
  <si>
    <t>4 (2&amp;2)</t>
  </si>
  <si>
    <t>Waschtisch / Bidet</t>
  </si>
  <si>
    <t>Grossbadewanne</t>
  </si>
  <si>
    <t>10 (2x5)</t>
  </si>
  <si>
    <t>Schwallbrause für Sauna</t>
  </si>
  <si>
    <t>Brunnen / Hallenbad / Schwimmbad (Füllhahnen)</t>
  </si>
  <si>
    <t>Nasslöschposten (0.27l/s)</t>
  </si>
  <si>
    <t>Senden Sie die Pläne im  PDF-Format!</t>
  </si>
  <si>
    <t>Durch Installationskontrolle auszufüllen</t>
  </si>
  <si>
    <t>Baugesuch- Nummer</t>
  </si>
  <si>
    <t>Die Wasserinstallation wird bewilligt:</t>
  </si>
  <si>
    <t>Datum / Unterschrift:</t>
  </si>
  <si>
    <t>Zählerart:</t>
  </si>
  <si>
    <t>Zählergrösse:</t>
  </si>
  <si>
    <t>Einsenden inkl. Pläne an:</t>
  </si>
  <si>
    <t xml:space="preserve">Planbeilagen: </t>
  </si>
  <si>
    <t>Dimension Hausanschluss extern:</t>
  </si>
  <si>
    <t>Dimension Hausanschluss intern:</t>
  </si>
  <si>
    <t>Material Hausanschluss extern:</t>
  </si>
  <si>
    <t>Material Hausanschluss intern:</t>
  </si>
  <si>
    <t>Anmeldung von Installationsarbeiten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</si>
</sst>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9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2"/>
      <name val="Century Gothic"/>
      <family val="2"/>
    </font>
    <font>
      <sz val="8"/>
      <name val="Arial"/>
      <family val="2"/>
    </font>
    <font>
      <sz val="11"/>
      <name val="Arial Narrow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color indexed="48"/>
      <name val="Arial Narrow"/>
      <family val="2"/>
    </font>
    <font>
      <b/>
      <sz val="12"/>
      <color indexed="9"/>
      <name val="Arial Narrow"/>
      <family val="2"/>
    </font>
    <font>
      <b/>
      <sz val="14"/>
      <color indexed="9"/>
      <name val="Arial Narrow"/>
      <family val="2"/>
    </font>
    <font>
      <sz val="5"/>
      <name val="Arial Narrow"/>
      <family val="2"/>
    </font>
    <font>
      <sz val="4"/>
      <name val="Arial Narrow"/>
      <family val="2"/>
    </font>
    <font>
      <sz val="8"/>
      <color rgb="FF000000"/>
      <name val="Tahoma"/>
      <family val="2"/>
    </font>
    <font>
      <sz val="10"/>
      <color theme="0"/>
      <name val="Arial Narrow"/>
      <family val="2"/>
    </font>
    <font>
      <sz val="7"/>
      <name val="Arial Narrow"/>
      <family val="2"/>
    </font>
    <font>
      <b/>
      <sz val="12"/>
      <name val="Frutiger"/>
    </font>
    <font>
      <b/>
      <u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2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2" fillId="0" borderId="7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5" xfId="0" applyFont="1" applyFill="1" applyBorder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16" xfId="0" applyFont="1" applyFill="1" applyBorder="1" applyAlignment="1"/>
    <xf numFmtId="0" fontId="1" fillId="0" borderId="17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2" fillId="0" borderId="19" xfId="0" applyFont="1" applyFill="1" applyBorder="1" applyAlignment="1"/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>
      <alignment horizontal="center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>
      <alignment horizontal="center"/>
    </xf>
    <xf numFmtId="0" fontId="2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1" xfId="0" applyFont="1" applyFill="1" applyBorder="1" applyProtection="1"/>
    <xf numFmtId="0" fontId="2" fillId="0" borderId="0" xfId="0" applyFont="1" applyFill="1"/>
    <xf numFmtId="4" fontId="1" fillId="0" borderId="25" xfId="0" applyNumberFormat="1" applyFont="1" applyFill="1" applyBorder="1" applyAlignment="1" applyProtection="1">
      <alignment horizontal="right"/>
      <protection locked="0"/>
    </xf>
    <xf numFmtId="4" fontId="1" fillId="0" borderId="26" xfId="0" applyNumberFormat="1" applyFont="1" applyFill="1" applyBorder="1" applyAlignment="1" applyProtection="1">
      <alignment horizontal="right"/>
      <protection locked="0"/>
    </xf>
    <xf numFmtId="4" fontId="1" fillId="0" borderId="13" xfId="0" applyNumberFormat="1" applyFont="1" applyFill="1" applyBorder="1" applyAlignment="1" applyProtection="1">
      <alignment horizontal="right"/>
      <protection locked="0"/>
    </xf>
    <xf numFmtId="4" fontId="1" fillId="0" borderId="26" xfId="0" applyNumberFormat="1" applyFont="1" applyFill="1" applyBorder="1" applyAlignment="1" applyProtection="1">
      <alignment horizontal="right"/>
      <protection hidden="1"/>
    </xf>
    <xf numFmtId="4" fontId="2" fillId="0" borderId="10" xfId="0" applyNumberFormat="1" applyFont="1" applyFill="1" applyBorder="1" applyAlignment="1" applyProtection="1">
      <alignment horizontal="right"/>
      <protection hidden="1"/>
    </xf>
    <xf numFmtId="0" fontId="1" fillId="0" borderId="25" xfId="0" applyFont="1" applyFill="1" applyBorder="1" applyAlignment="1" applyProtection="1">
      <alignment horizontal="center"/>
      <protection hidden="1"/>
    </xf>
    <xf numFmtId="0" fontId="1" fillId="0" borderId="26" xfId="0" applyFont="1" applyFill="1" applyBorder="1" applyAlignment="1" applyProtection="1">
      <alignment horizontal="center"/>
      <protection hidden="1"/>
    </xf>
    <xf numFmtId="0" fontId="1" fillId="0" borderId="13" xfId="0" applyFont="1" applyFill="1" applyBorder="1" applyAlignment="1" applyProtection="1">
      <alignment horizontal="center"/>
      <protection hidden="1"/>
    </xf>
    <xf numFmtId="0" fontId="2" fillId="0" borderId="10" xfId="0" applyFont="1" applyFill="1" applyBorder="1" applyAlignment="1" applyProtection="1">
      <alignment horizontal="center"/>
      <protection hidden="1"/>
    </xf>
    <xf numFmtId="0" fontId="1" fillId="0" borderId="8" xfId="0" applyFont="1" applyFill="1" applyBorder="1"/>
    <xf numFmtId="0" fontId="3" fillId="0" borderId="0" xfId="0" applyFont="1" applyFill="1" applyBorder="1"/>
    <xf numFmtId="0" fontId="8" fillId="2" borderId="0" xfId="0" applyFont="1" applyFill="1"/>
    <xf numFmtId="0" fontId="9" fillId="2" borderId="0" xfId="0" applyFont="1" applyFill="1"/>
    <xf numFmtId="0" fontId="7" fillId="0" borderId="0" xfId="1" applyFont="1" applyFill="1" applyAlignment="1" applyProtection="1">
      <alignment vertical="top"/>
    </xf>
    <xf numFmtId="0" fontId="9" fillId="2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left"/>
    </xf>
    <xf numFmtId="0" fontId="1" fillId="0" borderId="31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0" fontId="1" fillId="0" borderId="7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6" fillId="0" borderId="0" xfId="0" applyFont="1" applyFill="1" applyBorder="1"/>
    <xf numFmtId="0" fontId="2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14" xfId="0" applyFont="1" applyFill="1" applyBorder="1" applyAlignment="1" applyProtection="1">
      <alignment horizontal="left"/>
      <protection locked="0" hidden="1"/>
    </xf>
    <xf numFmtId="0" fontId="1" fillId="3" borderId="24" xfId="0" applyFont="1" applyFill="1" applyBorder="1" applyAlignment="1" applyProtection="1">
      <alignment horizontal="left"/>
      <protection locked="0" hidden="1"/>
    </xf>
    <xf numFmtId="0" fontId="1" fillId="3" borderId="14" xfId="0" applyFont="1" applyFill="1" applyBorder="1"/>
    <xf numFmtId="0" fontId="1" fillId="3" borderId="24" xfId="0" applyFont="1" applyFill="1" applyBorder="1"/>
    <xf numFmtId="0" fontId="1" fillId="3" borderId="15" xfId="0" applyFont="1" applyFill="1" applyBorder="1"/>
    <xf numFmtId="0" fontId="1" fillId="3" borderId="34" xfId="0" applyFont="1" applyFill="1" applyBorder="1" applyAlignment="1" applyProtection="1">
      <alignment horizontal="left"/>
      <protection locked="0" hidden="1"/>
    </xf>
    <xf numFmtId="0" fontId="1" fillId="3" borderId="5" xfId="0" applyFont="1" applyFill="1" applyBorder="1"/>
    <xf numFmtId="0" fontId="1" fillId="3" borderId="24" xfId="0" applyFont="1" applyFill="1" applyBorder="1" applyAlignment="1" applyProtection="1">
      <alignment horizontal="center"/>
      <protection locked="0" hidden="1"/>
    </xf>
    <xf numFmtId="0" fontId="1" fillId="3" borderId="26" xfId="0" applyFont="1" applyFill="1" applyBorder="1" applyAlignment="1" applyProtection="1">
      <alignment horizontal="center"/>
      <protection locked="0" hidden="1"/>
    </xf>
    <xf numFmtId="0" fontId="1" fillId="3" borderId="34" xfId="0" applyFont="1" applyFill="1" applyBorder="1" applyAlignment="1" applyProtection="1">
      <alignment horizontal="center"/>
      <protection locked="0" hidden="1"/>
    </xf>
    <xf numFmtId="0" fontId="1" fillId="3" borderId="36" xfId="0" applyFont="1" applyFill="1" applyBorder="1" applyAlignment="1" applyProtection="1">
      <alignment horizontal="center"/>
      <protection locked="0" hidden="1"/>
    </xf>
    <xf numFmtId="0" fontId="17" fillId="0" borderId="0" xfId="1" applyFont="1" applyFill="1" applyAlignment="1" applyProtection="1">
      <alignment vertical="top"/>
    </xf>
    <xf numFmtId="49" fontId="1" fillId="3" borderId="24" xfId="0" applyNumberFormat="1" applyFont="1" applyFill="1" applyBorder="1" applyAlignment="1" applyProtection="1">
      <protection locked="0" hidden="1"/>
    </xf>
    <xf numFmtId="49" fontId="1" fillId="3" borderId="26" xfId="0" applyNumberFormat="1" applyFont="1" applyFill="1" applyBorder="1" applyAlignment="1" applyProtection="1">
      <protection locked="0" hidden="1"/>
    </xf>
    <xf numFmtId="49" fontId="1" fillId="3" borderId="24" xfId="0" applyNumberFormat="1" applyFont="1" applyFill="1" applyBorder="1" applyAlignment="1" applyProtection="1">
      <alignment horizontal="left"/>
      <protection locked="0" hidden="1"/>
    </xf>
    <xf numFmtId="49" fontId="1" fillId="3" borderId="26" xfId="0" applyNumberFormat="1" applyFont="1" applyFill="1" applyBorder="1" applyAlignment="1" applyProtection="1">
      <alignment horizontal="left"/>
      <protection locked="0" hidden="1"/>
    </xf>
    <xf numFmtId="0" fontId="1" fillId="3" borderId="24" xfId="0" applyFont="1" applyFill="1" applyBorder="1" applyAlignment="1" applyProtection="1">
      <alignment horizontal="center"/>
      <protection locked="0" hidden="1"/>
    </xf>
    <xf numFmtId="0" fontId="1" fillId="3" borderId="26" xfId="0" applyFont="1" applyFill="1" applyBorder="1" applyAlignment="1" applyProtection="1">
      <alignment horizontal="center"/>
      <protection locked="0" hidden="1"/>
    </xf>
    <xf numFmtId="0" fontId="1" fillId="3" borderId="34" xfId="0" applyFont="1" applyFill="1" applyBorder="1" applyAlignment="1" applyProtection="1">
      <alignment horizontal="center"/>
      <protection locked="0" hidden="1"/>
    </xf>
    <xf numFmtId="0" fontId="1" fillId="3" borderId="36" xfId="0" applyFont="1" applyFill="1" applyBorder="1" applyAlignment="1" applyProtection="1">
      <alignment horizontal="center"/>
      <protection locked="0" hidden="1"/>
    </xf>
    <xf numFmtId="0" fontId="1" fillId="3" borderId="14" xfId="0" applyFont="1" applyFill="1" applyBorder="1" applyAlignment="1" applyProtection="1">
      <alignment horizontal="left"/>
      <protection locked="0" hidden="1"/>
    </xf>
    <xf numFmtId="0" fontId="1" fillId="3" borderId="24" xfId="0" applyFont="1" applyFill="1" applyBorder="1" applyAlignment="1" applyProtection="1">
      <alignment horizontal="left"/>
      <protection locked="0" hidden="1"/>
    </xf>
    <xf numFmtId="0" fontId="1" fillId="3" borderId="26" xfId="0" applyFont="1" applyFill="1" applyBorder="1" applyAlignment="1" applyProtection="1">
      <alignment horizontal="left"/>
      <protection locked="0" hidden="1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24" xfId="0" applyFont="1" applyFill="1" applyBorder="1" applyAlignment="1" applyProtection="1">
      <alignment horizontal="left"/>
      <protection locked="0"/>
    </xf>
    <xf numFmtId="0" fontId="1" fillId="0" borderId="29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4" fontId="12" fillId="0" borderId="3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0" fontId="2" fillId="0" borderId="30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4" xfId="0" applyFont="1" applyFill="1" applyBorder="1" applyAlignment="1">
      <alignment horizontal="right"/>
    </xf>
    <xf numFmtId="0" fontId="1" fillId="0" borderId="24" xfId="0" applyFont="1" applyFill="1" applyBorder="1" applyAlignment="1">
      <alignment horizontal="right"/>
    </xf>
    <xf numFmtId="0" fontId="1" fillId="0" borderId="29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33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2" fillId="0" borderId="34" xfId="0" applyFont="1" applyFill="1" applyBorder="1" applyAlignment="1">
      <alignment horizontal="right"/>
    </xf>
    <xf numFmtId="0" fontId="2" fillId="0" borderId="35" xfId="0" applyFont="1" applyFill="1" applyBorder="1" applyAlignment="1">
      <alignment horizontal="right"/>
    </xf>
    <xf numFmtId="49" fontId="1" fillId="0" borderId="12" xfId="0" applyNumberFormat="1" applyFont="1" applyFill="1" applyBorder="1" applyAlignment="1" applyProtection="1">
      <alignment horizontal="left"/>
      <protection locked="0" hidden="1"/>
    </xf>
    <xf numFmtId="49" fontId="1" fillId="0" borderId="27" xfId="0" applyNumberFormat="1" applyFont="1" applyFill="1" applyBorder="1" applyAlignment="1" applyProtection="1">
      <alignment horizontal="left"/>
      <protection locked="0" hidden="1"/>
    </xf>
    <xf numFmtId="49" fontId="1" fillId="0" borderId="24" xfId="0" applyNumberFormat="1" applyFont="1" applyFill="1" applyBorder="1" applyAlignment="1" applyProtection="1">
      <alignment horizontal="left"/>
      <protection locked="0" hidden="1"/>
    </xf>
    <xf numFmtId="49" fontId="1" fillId="0" borderId="26" xfId="0" applyNumberFormat="1" applyFont="1" applyFill="1" applyBorder="1" applyAlignment="1" applyProtection="1">
      <alignment horizontal="left"/>
      <protection locked="0" hidden="1"/>
    </xf>
    <xf numFmtId="0" fontId="14" fillId="0" borderId="9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/>
      <protection locked="0" hidden="1"/>
    </xf>
    <xf numFmtId="0" fontId="1" fillId="0" borderId="11" xfId="0" applyFont="1" applyFill="1" applyBorder="1" applyAlignment="1" applyProtection="1">
      <alignment horizontal="left"/>
      <protection locked="0" hidden="1"/>
    </xf>
    <xf numFmtId="0" fontId="1" fillId="0" borderId="12" xfId="0" applyFont="1" applyFill="1" applyBorder="1" applyAlignment="1" applyProtection="1">
      <alignment horizontal="left"/>
      <protection locked="0" hidden="1"/>
    </xf>
    <xf numFmtId="0" fontId="1" fillId="0" borderId="27" xfId="0" applyFont="1" applyFill="1" applyBorder="1" applyAlignment="1" applyProtection="1">
      <alignment horizontal="left"/>
      <protection locked="0" hidden="1"/>
    </xf>
    <xf numFmtId="0" fontId="18" fillId="0" borderId="0" xfId="0" applyFont="1" applyFill="1" applyAlignment="1">
      <alignment horizontal="left" vertical="top" wrapText="1"/>
    </xf>
    <xf numFmtId="0" fontId="1" fillId="0" borderId="14" xfId="0" applyFont="1" applyFill="1" applyBorder="1" applyAlignment="1" applyProtection="1">
      <alignment horizontal="left"/>
      <protection locked="0" hidden="1"/>
    </xf>
    <xf numFmtId="0" fontId="1" fillId="0" borderId="24" xfId="0" applyFont="1" applyFill="1" applyBorder="1" applyAlignment="1" applyProtection="1">
      <alignment horizontal="left"/>
      <protection locked="0" hidden="1"/>
    </xf>
    <xf numFmtId="0" fontId="1" fillId="0" borderId="26" xfId="0" applyFont="1" applyFill="1" applyBorder="1" applyAlignment="1" applyProtection="1">
      <alignment horizontal="left"/>
      <protection locked="0" hidden="1"/>
    </xf>
    <xf numFmtId="0" fontId="1" fillId="0" borderId="1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" fillId="0" borderId="30" xfId="0" applyFont="1" applyFill="1" applyBorder="1" applyAlignment="1" applyProtection="1">
      <alignment horizontal="left"/>
      <protection locked="0"/>
    </xf>
    <xf numFmtId="0" fontId="1" fillId="0" borderId="31" xfId="0" applyFont="1" applyFill="1" applyBorder="1" applyAlignment="1" applyProtection="1">
      <alignment horizontal="left"/>
      <protection locked="0"/>
    </xf>
    <xf numFmtId="0" fontId="1" fillId="0" borderId="32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/>
      <protection locked="0" hidden="1"/>
    </xf>
    <xf numFmtId="0" fontId="1" fillId="0" borderId="10" xfId="0" applyFont="1" applyFill="1" applyBorder="1" applyAlignment="1" applyProtection="1">
      <alignment horizontal="left"/>
      <protection locked="0" hidden="1"/>
    </xf>
    <xf numFmtId="0" fontId="1" fillId="0" borderId="34" xfId="0" applyFont="1" applyFill="1" applyBorder="1" applyAlignment="1" applyProtection="1">
      <alignment horizontal="left"/>
      <protection locked="0" hidden="1"/>
    </xf>
    <xf numFmtId="0" fontId="0" fillId="0" borderId="34" xfId="0" applyFill="1" applyBorder="1" applyAlignment="1" applyProtection="1">
      <alignment horizontal="left"/>
      <protection locked="0" hidden="1"/>
    </xf>
    <xf numFmtId="0" fontId="0" fillId="0" borderId="36" xfId="0" applyFill="1" applyBorder="1" applyAlignment="1" applyProtection="1">
      <alignment horizontal="left"/>
      <protection locked="0" hidden="1"/>
    </xf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8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Standard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1</xdr:row>
      <xdr:rowOff>78688</xdr:rowOff>
    </xdr:from>
    <xdr:to>
      <xdr:col>14</xdr:col>
      <xdr:colOff>342901</xdr:colOff>
      <xdr:row>4</xdr:row>
      <xdr:rowOff>117</xdr:rowOff>
    </xdr:to>
    <xdr:pic>
      <xdr:nvPicPr>
        <xdr:cNvPr id="10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7201" y="240613"/>
          <a:ext cx="2000250" cy="854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26</xdr:row>
          <xdr:rowOff>38100</xdr:rowOff>
        </xdr:from>
        <xdr:to>
          <xdr:col>15</xdr:col>
          <xdr:colOff>123825</xdr:colOff>
          <xdr:row>28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Schema / Strangschema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24</xdr:row>
          <xdr:rowOff>38100</xdr:rowOff>
        </xdr:from>
        <xdr:to>
          <xdr:col>4</xdr:col>
          <xdr:colOff>571500</xdr:colOff>
          <xdr:row>26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Neubau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26</xdr:row>
          <xdr:rowOff>38100</xdr:rowOff>
        </xdr:from>
        <xdr:to>
          <xdr:col>11</xdr:col>
          <xdr:colOff>95250</xdr:colOff>
          <xdr:row>28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Umgebungs- und Situationsplan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26</xdr:row>
          <xdr:rowOff>38100</xdr:rowOff>
        </xdr:from>
        <xdr:to>
          <xdr:col>6</xdr:col>
          <xdr:colOff>400050</xdr:colOff>
          <xdr:row>28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Installationspläne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38100</xdr:rowOff>
        </xdr:from>
        <xdr:to>
          <xdr:col>8</xdr:col>
          <xdr:colOff>295275</xdr:colOff>
          <xdr:row>26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Änderung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38100</xdr:rowOff>
        </xdr:from>
        <xdr:to>
          <xdr:col>6</xdr:col>
          <xdr:colOff>361950</xdr:colOff>
          <xdr:row>26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24</xdr:row>
          <xdr:rowOff>38100</xdr:rowOff>
        </xdr:from>
        <xdr:to>
          <xdr:col>11</xdr:col>
          <xdr:colOff>19050</xdr:colOff>
          <xdr:row>26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Erweiterung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.fries@jop.ch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B2:U69"/>
  <sheetViews>
    <sheetView showGridLines="0" tabSelected="1" topLeftCell="A13" zoomScaleNormal="100" workbookViewId="0">
      <selection activeCell="J21" sqref="J21:P21"/>
    </sheetView>
  </sheetViews>
  <sheetFormatPr baseColWidth="10" defaultRowHeight="12.75"/>
  <cols>
    <col min="1" max="1" width="7.140625" style="15" customWidth="1"/>
    <col min="2" max="2" width="8" style="15" customWidth="1"/>
    <col min="3" max="3" width="8.42578125" style="15" customWidth="1"/>
    <col min="4" max="4" width="4.140625" style="15" customWidth="1"/>
    <col min="5" max="5" width="9.28515625" style="15" customWidth="1"/>
    <col min="6" max="6" width="5.7109375" style="15" customWidth="1"/>
    <col min="7" max="7" width="7.5703125" style="15" customWidth="1"/>
    <col min="8" max="9" width="5.85546875" style="15" customWidth="1"/>
    <col min="10" max="10" width="7.85546875" style="15" bestFit="1" customWidth="1"/>
    <col min="11" max="11" width="4.140625" style="15" customWidth="1"/>
    <col min="12" max="13" width="4.5703125" style="15" customWidth="1"/>
    <col min="14" max="14" width="5.7109375" style="15" customWidth="1"/>
    <col min="15" max="15" width="11.42578125" style="15"/>
    <col min="16" max="16" width="7.140625" style="15" customWidth="1"/>
    <col min="17" max="17" width="4.7109375" style="15" customWidth="1"/>
    <col min="18" max="16384" width="11.42578125" style="15"/>
  </cols>
  <sheetData>
    <row r="2" spans="2:18" ht="12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8" ht="39.950000000000003" customHeight="1">
      <c r="B3" s="1"/>
      <c r="C3" s="124" t="s">
        <v>61</v>
      </c>
      <c r="D3" s="124"/>
      <c r="E3" s="124"/>
      <c r="F3" s="124"/>
      <c r="G3" s="81" t="s">
        <v>41</v>
      </c>
      <c r="H3" s="52"/>
      <c r="I3" s="1"/>
      <c r="J3" s="1"/>
      <c r="K3" s="1"/>
      <c r="L3" s="1"/>
      <c r="M3" s="1"/>
      <c r="N3" s="1"/>
      <c r="O3" s="1"/>
      <c r="P3" s="1"/>
      <c r="Q3" s="1"/>
    </row>
    <row r="4" spans="2:18" ht="22.35" customHeight="1">
      <c r="B4" s="1"/>
      <c r="C4" s="66" t="s">
        <v>67</v>
      </c>
      <c r="D4" s="6"/>
      <c r="E4" s="6"/>
      <c r="F4" s="6"/>
      <c r="G4" s="6"/>
      <c r="H4" s="49"/>
      <c r="I4" s="6"/>
      <c r="J4" s="6"/>
      <c r="K4" s="6"/>
      <c r="L4" s="6"/>
      <c r="M4" s="6"/>
      <c r="N4" s="6"/>
      <c r="O4" s="6"/>
      <c r="P4" s="6"/>
      <c r="Q4" s="1"/>
    </row>
    <row r="5" spans="2:18" ht="6" customHeight="1">
      <c r="B5" s="1"/>
      <c r="C5" s="119"/>
      <c r="D5" s="119"/>
      <c r="E5" s="119"/>
      <c r="F5" s="119"/>
      <c r="G5" s="119"/>
      <c r="H5" s="119"/>
      <c r="I5" s="119"/>
      <c r="J5" s="119"/>
      <c r="K5" s="1"/>
      <c r="L5" s="1"/>
      <c r="M5" s="1"/>
      <c r="N5" s="1"/>
      <c r="O5" s="1"/>
      <c r="P5" s="1"/>
      <c r="Q5" s="1"/>
    </row>
    <row r="6" spans="2:18" ht="16.5">
      <c r="B6" s="1"/>
      <c r="C6" s="12" t="s">
        <v>0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54" t="s">
        <v>31</v>
      </c>
      <c r="P6" s="55"/>
      <c r="Q6" s="1"/>
      <c r="R6" s="51" t="s">
        <v>29</v>
      </c>
    </row>
    <row r="7" spans="2:18" ht="5.0999999999999996" customHeight="1">
      <c r="B7" s="1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"/>
    </row>
    <row r="8" spans="2:18" ht="13.5">
      <c r="B8" s="1"/>
      <c r="C8" s="7" t="s">
        <v>24</v>
      </c>
      <c r="D8" s="8"/>
      <c r="E8" s="8"/>
      <c r="F8" s="8"/>
      <c r="G8" s="8"/>
      <c r="H8" s="8"/>
      <c r="I8" s="8"/>
      <c r="J8" s="7" t="s">
        <v>25</v>
      </c>
      <c r="K8" s="8"/>
      <c r="L8" s="8"/>
      <c r="M8" s="8"/>
      <c r="N8" s="8"/>
      <c r="O8" s="8"/>
      <c r="P8" s="9"/>
      <c r="Q8" s="1"/>
    </row>
    <row r="9" spans="2:18" ht="12.75" customHeight="1">
      <c r="B9" s="1"/>
      <c r="C9" s="125"/>
      <c r="D9" s="126"/>
      <c r="E9" s="126"/>
      <c r="F9" s="126"/>
      <c r="G9" s="126"/>
      <c r="H9" s="126"/>
      <c r="I9" s="127"/>
      <c r="J9" s="121"/>
      <c r="K9" s="122"/>
      <c r="L9" s="122"/>
      <c r="M9" s="122"/>
      <c r="N9" s="122"/>
      <c r="O9" s="122"/>
      <c r="P9" s="123"/>
      <c r="Q9" s="1"/>
      <c r="R9" s="53" t="s">
        <v>30</v>
      </c>
    </row>
    <row r="10" spans="2:18">
      <c r="B10" s="1"/>
      <c r="C10" s="125"/>
      <c r="D10" s="126"/>
      <c r="E10" s="126"/>
      <c r="F10" s="126"/>
      <c r="G10" s="126"/>
      <c r="H10" s="126"/>
      <c r="I10" s="127"/>
      <c r="J10" s="121"/>
      <c r="K10" s="122"/>
      <c r="L10" s="122"/>
      <c r="M10" s="122"/>
      <c r="N10" s="122"/>
      <c r="O10" s="122"/>
      <c r="P10" s="123"/>
      <c r="Q10" s="1"/>
    </row>
    <row r="11" spans="2:18">
      <c r="B11" s="1"/>
      <c r="C11" s="125"/>
      <c r="D11" s="126"/>
      <c r="E11" s="126"/>
      <c r="F11" s="126"/>
      <c r="G11" s="126"/>
      <c r="H11" s="126"/>
      <c r="I11" s="127"/>
      <c r="J11" s="121"/>
      <c r="K11" s="122"/>
      <c r="L11" s="122"/>
      <c r="M11" s="122"/>
      <c r="N11" s="122"/>
      <c r="O11" s="122"/>
      <c r="P11" s="123"/>
      <c r="Q11" s="1"/>
    </row>
    <row r="12" spans="2:18">
      <c r="B12" s="1"/>
      <c r="C12" s="125"/>
      <c r="D12" s="126"/>
      <c r="E12" s="126"/>
      <c r="F12" s="126"/>
      <c r="G12" s="126"/>
      <c r="H12" s="126"/>
      <c r="I12" s="127"/>
      <c r="J12" s="121"/>
      <c r="K12" s="122"/>
      <c r="L12" s="122"/>
      <c r="M12" s="122"/>
      <c r="N12" s="122"/>
      <c r="O12" s="122"/>
      <c r="P12" s="123"/>
      <c r="Q12" s="1"/>
    </row>
    <row r="13" spans="2:18">
      <c r="B13" s="1"/>
      <c r="C13" s="125" t="s">
        <v>20</v>
      </c>
      <c r="D13" s="126"/>
      <c r="E13" s="126"/>
      <c r="F13" s="126"/>
      <c r="G13" s="126"/>
      <c r="H13" s="126"/>
      <c r="I13" s="127"/>
      <c r="J13" s="121" t="s">
        <v>20</v>
      </c>
      <c r="K13" s="122"/>
      <c r="L13" s="122"/>
      <c r="M13" s="122"/>
      <c r="N13" s="122"/>
      <c r="O13" s="122"/>
      <c r="P13" s="123"/>
      <c r="Q13" s="1"/>
    </row>
    <row r="14" spans="2:18">
      <c r="B14" s="1"/>
      <c r="C14" s="13" t="s">
        <v>19</v>
      </c>
      <c r="D14" s="115"/>
      <c r="E14" s="115"/>
      <c r="F14" s="14"/>
      <c r="G14" s="115"/>
      <c r="H14" s="115"/>
      <c r="I14" s="116"/>
      <c r="J14" s="19" t="s">
        <v>19</v>
      </c>
      <c r="K14" s="117"/>
      <c r="L14" s="117"/>
      <c r="M14" s="117"/>
      <c r="N14" s="36"/>
      <c r="O14" s="117"/>
      <c r="P14" s="118"/>
      <c r="Q14" s="1"/>
    </row>
    <row r="15" spans="2:18">
      <c r="B15" s="1"/>
      <c r="C15" s="20" t="s">
        <v>18</v>
      </c>
      <c r="D15" s="141"/>
      <c r="E15" s="142"/>
      <c r="F15" s="142"/>
      <c r="G15" s="142"/>
      <c r="H15" s="142"/>
      <c r="I15" s="143"/>
      <c r="J15" s="10" t="s">
        <v>18</v>
      </c>
      <c r="K15" s="139"/>
      <c r="L15" s="139"/>
      <c r="M15" s="139"/>
      <c r="N15" s="139"/>
      <c r="O15" s="139"/>
      <c r="P15" s="140"/>
      <c r="Q15" s="1"/>
    </row>
    <row r="16" spans="2:18" ht="5.0999999999999996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6"/>
      <c r="O16" s="1"/>
      <c r="P16" s="1"/>
      <c r="Q16" s="1"/>
    </row>
    <row r="17" spans="2:21" ht="13.5">
      <c r="B17" s="1"/>
      <c r="C17" s="33" t="s">
        <v>39</v>
      </c>
      <c r="D17" s="34"/>
      <c r="E17" s="34"/>
      <c r="F17" s="34"/>
      <c r="G17" s="34"/>
      <c r="H17" s="34"/>
      <c r="I17" s="34"/>
      <c r="J17" s="33" t="s">
        <v>40</v>
      </c>
      <c r="K17" s="34"/>
      <c r="L17" s="34"/>
      <c r="M17" s="34"/>
      <c r="N17" s="34"/>
      <c r="O17" s="34"/>
      <c r="P17" s="35"/>
      <c r="Q17" s="1"/>
    </row>
    <row r="18" spans="2:21">
      <c r="B18" s="1"/>
      <c r="C18" s="125"/>
      <c r="D18" s="126"/>
      <c r="E18" s="126"/>
      <c r="F18" s="126"/>
      <c r="G18" s="126"/>
      <c r="H18" s="126"/>
      <c r="I18" s="127"/>
      <c r="J18" s="125"/>
      <c r="K18" s="126"/>
      <c r="L18" s="126"/>
      <c r="M18" s="126"/>
      <c r="N18" s="126"/>
      <c r="O18" s="126"/>
      <c r="P18" s="127"/>
      <c r="Q18" s="1"/>
    </row>
    <row r="19" spans="2:21">
      <c r="B19" s="1"/>
      <c r="C19" s="125"/>
      <c r="D19" s="126"/>
      <c r="E19" s="126"/>
      <c r="F19" s="126"/>
      <c r="G19" s="126"/>
      <c r="H19" s="126"/>
      <c r="I19" s="127"/>
      <c r="J19" s="125"/>
      <c r="K19" s="126"/>
      <c r="L19" s="126"/>
      <c r="M19" s="126"/>
      <c r="N19" s="126"/>
      <c r="O19" s="126"/>
      <c r="P19" s="127"/>
      <c r="Q19" s="1"/>
    </row>
    <row r="20" spans="2:21">
      <c r="B20" s="1"/>
      <c r="C20" s="125"/>
      <c r="D20" s="126"/>
      <c r="E20" s="126"/>
      <c r="F20" s="126"/>
      <c r="G20" s="126"/>
      <c r="H20" s="126"/>
      <c r="I20" s="127"/>
      <c r="J20" s="125"/>
      <c r="K20" s="126"/>
      <c r="L20" s="126"/>
      <c r="M20" s="126"/>
      <c r="N20" s="126"/>
      <c r="O20" s="126"/>
      <c r="P20" s="127"/>
      <c r="Q20" s="1"/>
    </row>
    <row r="21" spans="2:21">
      <c r="B21" s="1"/>
      <c r="C21" s="125"/>
      <c r="D21" s="126"/>
      <c r="E21" s="126"/>
      <c r="F21" s="126"/>
      <c r="G21" s="126"/>
      <c r="H21" s="126"/>
      <c r="I21" s="127"/>
      <c r="J21" s="125"/>
      <c r="K21" s="126"/>
      <c r="L21" s="126"/>
      <c r="M21" s="126"/>
      <c r="N21" s="126"/>
      <c r="O21" s="126"/>
      <c r="P21" s="127"/>
      <c r="Q21" s="1"/>
    </row>
    <row r="22" spans="2:21">
      <c r="B22" s="1"/>
      <c r="C22" s="125" t="s">
        <v>20</v>
      </c>
      <c r="D22" s="126"/>
      <c r="E22" s="126"/>
      <c r="F22" s="126"/>
      <c r="G22" s="126"/>
      <c r="H22" s="126"/>
      <c r="I22" s="127"/>
      <c r="J22" s="125" t="s">
        <v>20</v>
      </c>
      <c r="K22" s="126"/>
      <c r="L22" s="126"/>
      <c r="M22" s="126"/>
      <c r="N22" s="126"/>
      <c r="O22" s="126"/>
      <c r="P22" s="127"/>
      <c r="Q22" s="1"/>
    </row>
    <row r="23" spans="2:21">
      <c r="B23" s="1"/>
      <c r="C23" s="19" t="s">
        <v>19</v>
      </c>
      <c r="D23" s="117"/>
      <c r="E23" s="117"/>
      <c r="F23" s="36"/>
      <c r="G23" s="117"/>
      <c r="H23" s="117"/>
      <c r="I23" s="117"/>
      <c r="J23" s="19" t="s">
        <v>19</v>
      </c>
      <c r="K23" s="117"/>
      <c r="L23" s="117"/>
      <c r="M23" s="117"/>
      <c r="N23" s="36"/>
      <c r="O23" s="117"/>
      <c r="P23" s="118"/>
      <c r="Q23" s="1"/>
    </row>
    <row r="24" spans="2:21">
      <c r="B24" s="1"/>
      <c r="C24" s="20" t="s">
        <v>18</v>
      </c>
      <c r="D24" s="141"/>
      <c r="E24" s="141"/>
      <c r="F24" s="141"/>
      <c r="G24" s="141"/>
      <c r="H24" s="141"/>
      <c r="I24" s="141"/>
      <c r="J24" s="10" t="s">
        <v>18</v>
      </c>
      <c r="K24" s="139"/>
      <c r="L24" s="139"/>
      <c r="M24" s="139"/>
      <c r="N24" s="139"/>
      <c r="O24" s="139"/>
      <c r="P24" s="140"/>
      <c r="Q24" s="1"/>
    </row>
    <row r="25" spans="2:21" ht="5.0999999999999996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21" ht="15" customHeight="1">
      <c r="B26" s="1"/>
      <c r="C26" s="12" t="s">
        <v>1</v>
      </c>
      <c r="D26" s="4"/>
      <c r="E26" s="37"/>
      <c r="F26" s="4"/>
      <c r="G26" s="4"/>
      <c r="H26" s="4"/>
      <c r="I26" s="4"/>
      <c r="J26" s="4"/>
      <c r="K26" s="4"/>
      <c r="L26" s="4"/>
      <c r="M26" s="4"/>
      <c r="N26" s="4"/>
      <c r="O26" s="4"/>
      <c r="P26" s="11"/>
      <c r="Q26" s="1"/>
    </row>
    <row r="27" spans="2:21" ht="5.0999999999999996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21" ht="15.75">
      <c r="B28" s="1"/>
      <c r="C28" s="98" t="s">
        <v>62</v>
      </c>
      <c r="D28" s="99"/>
      <c r="E28" s="99"/>
      <c r="F28" s="99"/>
      <c r="G28" s="99"/>
      <c r="H28" s="146"/>
      <c r="I28" s="146"/>
      <c r="J28" s="146"/>
      <c r="K28" s="146"/>
      <c r="L28" s="4"/>
      <c r="M28" s="144"/>
      <c r="N28" s="144"/>
      <c r="O28" s="144"/>
      <c r="P28" s="145"/>
      <c r="Q28" s="1"/>
      <c r="R28" s="93" t="s">
        <v>54</v>
      </c>
      <c r="S28" s="93"/>
      <c r="T28" s="93"/>
      <c r="U28" s="93"/>
    </row>
    <row r="29" spans="2:21" ht="5.0999999999999996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21">
      <c r="B30" s="1"/>
      <c r="C30" s="21" t="s">
        <v>2</v>
      </c>
      <c r="D30" s="22"/>
      <c r="E30" s="22"/>
      <c r="F30" s="22"/>
      <c r="G30" s="22"/>
      <c r="H30" s="24"/>
      <c r="I30" s="24"/>
      <c r="J30" s="23"/>
      <c r="K30" s="21" t="s">
        <v>3</v>
      </c>
      <c r="L30" s="22"/>
      <c r="M30" s="22"/>
      <c r="N30" s="22"/>
      <c r="O30" s="28"/>
      <c r="P30" s="23"/>
      <c r="Q30" s="1"/>
    </row>
    <row r="31" spans="2:21">
      <c r="B31" s="1"/>
      <c r="C31" s="102" t="s">
        <v>4</v>
      </c>
      <c r="D31" s="103"/>
      <c r="E31" s="103"/>
      <c r="F31" s="103"/>
      <c r="G31" s="104"/>
      <c r="H31" s="26" t="s">
        <v>6</v>
      </c>
      <c r="I31" s="26" t="s">
        <v>32</v>
      </c>
      <c r="J31" s="18" t="s">
        <v>33</v>
      </c>
      <c r="K31" s="102" t="s">
        <v>15</v>
      </c>
      <c r="L31" s="103"/>
      <c r="M31" s="103"/>
      <c r="N31" s="103"/>
      <c r="O31" s="104"/>
      <c r="P31" s="18" t="s">
        <v>16</v>
      </c>
      <c r="Q31" s="1"/>
    </row>
    <row r="32" spans="2:21">
      <c r="B32" s="1"/>
      <c r="C32" s="130" t="s">
        <v>34</v>
      </c>
      <c r="D32" s="131"/>
      <c r="E32" s="131"/>
      <c r="F32" s="131"/>
      <c r="G32" s="132"/>
      <c r="H32" s="25"/>
      <c r="I32" s="27">
        <v>5</v>
      </c>
      <c r="J32" s="44">
        <f>H32*5</f>
        <v>0</v>
      </c>
      <c r="K32" s="147" t="s">
        <v>53</v>
      </c>
      <c r="L32" s="148"/>
      <c r="M32" s="148"/>
      <c r="N32" s="148"/>
      <c r="O32" s="149"/>
      <c r="P32" s="39"/>
      <c r="Q32" s="1"/>
    </row>
    <row r="33" spans="2:17">
      <c r="B33" s="1"/>
      <c r="C33" s="133" t="s">
        <v>35</v>
      </c>
      <c r="D33" s="134"/>
      <c r="E33" s="134"/>
      <c r="F33" s="134"/>
      <c r="G33" s="135"/>
      <c r="H33" s="31"/>
      <c r="I33" s="32">
        <v>2</v>
      </c>
      <c r="J33" s="45">
        <f>H33*2</f>
        <v>0</v>
      </c>
      <c r="K33" s="95"/>
      <c r="L33" s="96"/>
      <c r="M33" s="96"/>
      <c r="N33" s="96"/>
      <c r="O33" s="97"/>
      <c r="P33" s="40"/>
      <c r="Q33" s="1"/>
    </row>
    <row r="34" spans="2:17">
      <c r="B34" s="1"/>
      <c r="C34" s="133" t="s">
        <v>5</v>
      </c>
      <c r="D34" s="134"/>
      <c r="E34" s="134"/>
      <c r="F34" s="134"/>
      <c r="G34" s="135"/>
      <c r="H34" s="31"/>
      <c r="I34" s="32">
        <v>2</v>
      </c>
      <c r="J34" s="45">
        <f>H34*2</f>
        <v>0</v>
      </c>
      <c r="K34" s="95"/>
      <c r="L34" s="96"/>
      <c r="M34" s="96"/>
      <c r="N34" s="96"/>
      <c r="O34" s="97"/>
      <c r="P34" s="40"/>
      <c r="Q34" s="1"/>
    </row>
    <row r="35" spans="2:17">
      <c r="B35" s="1"/>
      <c r="C35" s="63" t="s">
        <v>7</v>
      </c>
      <c r="D35" s="64"/>
      <c r="E35" s="64"/>
      <c r="F35" s="64"/>
      <c r="G35" s="65"/>
      <c r="H35" s="31"/>
      <c r="I35" s="32" t="s">
        <v>47</v>
      </c>
      <c r="J35" s="45">
        <f>H35*4</f>
        <v>0</v>
      </c>
      <c r="K35" s="136"/>
      <c r="L35" s="137"/>
      <c r="M35" s="137"/>
      <c r="N35" s="137"/>
      <c r="O35" s="138"/>
      <c r="P35" s="41"/>
      <c r="Q35" s="6"/>
    </row>
    <row r="36" spans="2:17">
      <c r="B36" s="1"/>
      <c r="C36" s="56" t="s">
        <v>45</v>
      </c>
      <c r="D36" s="57"/>
      <c r="E36" s="57"/>
      <c r="F36" s="57"/>
      <c r="G36" s="58"/>
      <c r="H36" s="31"/>
      <c r="I36" s="32" t="s">
        <v>46</v>
      </c>
      <c r="J36" s="45">
        <f>H36*2</f>
        <v>0</v>
      </c>
      <c r="K36" s="136"/>
      <c r="L36" s="137"/>
      <c r="M36" s="137"/>
      <c r="N36" s="137"/>
      <c r="O36" s="138"/>
      <c r="P36" s="41"/>
      <c r="Q36" s="6"/>
    </row>
    <row r="37" spans="2:17">
      <c r="B37" s="1"/>
      <c r="C37" s="56" t="s">
        <v>42</v>
      </c>
      <c r="D37" s="57"/>
      <c r="E37" s="57"/>
      <c r="F37" s="57"/>
      <c r="G37" s="58"/>
      <c r="H37" s="31"/>
      <c r="I37" s="32">
        <v>2</v>
      </c>
      <c r="J37" s="45">
        <f>H37*2</f>
        <v>0</v>
      </c>
      <c r="K37" s="95"/>
      <c r="L37" s="96"/>
      <c r="M37" s="96"/>
      <c r="N37" s="96"/>
      <c r="O37" s="97"/>
      <c r="P37" s="40"/>
      <c r="Q37" s="48"/>
    </row>
    <row r="38" spans="2:17">
      <c r="B38" s="1"/>
      <c r="C38" s="56" t="s">
        <v>9</v>
      </c>
      <c r="D38" s="57"/>
      <c r="E38" s="57"/>
      <c r="F38" s="57"/>
      <c r="G38" s="58"/>
      <c r="H38" s="31"/>
      <c r="I38" s="32" t="s">
        <v>8</v>
      </c>
      <c r="J38" s="45">
        <f>H38*4</f>
        <v>0</v>
      </c>
      <c r="K38" s="95"/>
      <c r="L38" s="96"/>
      <c r="M38" s="96"/>
      <c r="N38" s="96"/>
      <c r="O38" s="97"/>
      <c r="P38" s="40"/>
      <c r="Q38" s="1"/>
    </row>
    <row r="39" spans="2:17">
      <c r="B39" s="1"/>
      <c r="C39" s="56" t="s">
        <v>10</v>
      </c>
      <c r="D39" s="57"/>
      <c r="E39" s="57"/>
      <c r="F39" s="57"/>
      <c r="G39" s="58"/>
      <c r="H39" s="31"/>
      <c r="I39" s="32">
        <v>1</v>
      </c>
      <c r="J39" s="45">
        <f>H39*1</f>
        <v>0</v>
      </c>
      <c r="K39" s="95"/>
      <c r="L39" s="96"/>
      <c r="M39" s="96"/>
      <c r="N39" s="96"/>
      <c r="O39" s="97"/>
      <c r="P39" s="40"/>
      <c r="Q39" s="1"/>
    </row>
    <row r="40" spans="2:17">
      <c r="B40" s="1"/>
      <c r="C40" s="63" t="s">
        <v>43</v>
      </c>
      <c r="D40" s="64"/>
      <c r="E40" s="64"/>
      <c r="F40" s="64"/>
      <c r="G40" s="65"/>
      <c r="H40" s="31"/>
      <c r="I40" s="32">
        <v>0.5</v>
      </c>
      <c r="J40" s="45">
        <f>H40*0.5</f>
        <v>0</v>
      </c>
      <c r="K40" s="95"/>
      <c r="L40" s="96"/>
      <c r="M40" s="96"/>
      <c r="N40" s="96"/>
      <c r="O40" s="97"/>
      <c r="P40" s="40"/>
      <c r="Q40" s="1"/>
    </row>
    <row r="41" spans="2:17">
      <c r="B41" s="1"/>
      <c r="C41" s="63" t="s">
        <v>44</v>
      </c>
      <c r="D41" s="64"/>
      <c r="E41" s="64"/>
      <c r="F41" s="64"/>
      <c r="G41" s="65"/>
      <c r="H41" s="31"/>
      <c r="I41" s="32">
        <v>1</v>
      </c>
      <c r="J41" s="45">
        <f>H41*1</f>
        <v>0</v>
      </c>
      <c r="K41" s="95"/>
      <c r="L41" s="96"/>
      <c r="M41" s="96"/>
      <c r="N41" s="96"/>
      <c r="O41" s="97"/>
      <c r="P41" s="40"/>
      <c r="Q41" s="1"/>
    </row>
    <row r="42" spans="2:17">
      <c r="B42" s="1"/>
      <c r="C42" s="56" t="s">
        <v>36</v>
      </c>
      <c r="D42" s="57"/>
      <c r="E42" s="57"/>
      <c r="F42" s="57"/>
      <c r="G42" s="58"/>
      <c r="H42" s="31"/>
      <c r="I42" s="32">
        <v>1</v>
      </c>
      <c r="J42" s="45">
        <f>H42*1</f>
        <v>0</v>
      </c>
      <c r="K42" s="95"/>
      <c r="L42" s="96"/>
      <c r="M42" s="96"/>
      <c r="N42" s="96"/>
      <c r="O42" s="97"/>
      <c r="P42" s="40"/>
      <c r="Q42" s="1"/>
    </row>
    <row r="43" spans="2:17">
      <c r="B43" s="1"/>
      <c r="C43" s="56" t="s">
        <v>48</v>
      </c>
      <c r="D43" s="57"/>
      <c r="E43" s="57"/>
      <c r="F43" s="57"/>
      <c r="G43" s="58"/>
      <c r="H43" s="31"/>
      <c r="I43" s="32" t="s">
        <v>13</v>
      </c>
      <c r="J43" s="45">
        <f>H43*2</f>
        <v>0</v>
      </c>
      <c r="K43" s="95"/>
      <c r="L43" s="96"/>
      <c r="M43" s="96"/>
      <c r="N43" s="96"/>
      <c r="O43" s="97"/>
      <c r="P43" s="40"/>
      <c r="Q43" s="1"/>
    </row>
    <row r="44" spans="2:17">
      <c r="B44" s="1"/>
      <c r="C44" s="59" t="s">
        <v>11</v>
      </c>
      <c r="D44" s="60"/>
      <c r="E44" s="60"/>
      <c r="F44" s="60"/>
      <c r="G44" s="61"/>
      <c r="H44" s="29"/>
      <c r="I44" s="30" t="s">
        <v>14</v>
      </c>
      <c r="J44" s="46">
        <f>H44*6</f>
        <v>0</v>
      </c>
      <c r="K44" s="95"/>
      <c r="L44" s="96"/>
      <c r="M44" s="96"/>
      <c r="N44" s="96"/>
      <c r="O44" s="97"/>
      <c r="P44" s="40"/>
      <c r="Q44" s="1"/>
    </row>
    <row r="45" spans="2:17">
      <c r="B45" s="1"/>
      <c r="C45" s="59" t="s">
        <v>49</v>
      </c>
      <c r="D45" s="60"/>
      <c r="E45" s="60"/>
      <c r="F45" s="60"/>
      <c r="G45" s="61"/>
      <c r="H45" s="29"/>
      <c r="I45" s="30" t="s">
        <v>50</v>
      </c>
      <c r="J45" s="46">
        <f>H45*10</f>
        <v>0</v>
      </c>
      <c r="K45" s="95"/>
      <c r="L45" s="96"/>
      <c r="M45" s="96"/>
      <c r="N45" s="96"/>
      <c r="O45" s="97"/>
      <c r="P45" s="40"/>
      <c r="Q45" s="1"/>
    </row>
    <row r="46" spans="2:17">
      <c r="B46" s="1"/>
      <c r="C46" s="59" t="s">
        <v>12</v>
      </c>
      <c r="D46" s="60"/>
      <c r="E46" s="60"/>
      <c r="F46" s="60"/>
      <c r="G46" s="61"/>
      <c r="H46" s="29"/>
      <c r="I46" s="30" t="s">
        <v>8</v>
      </c>
      <c r="J46" s="46">
        <f>H46*4</f>
        <v>0</v>
      </c>
      <c r="K46" s="95"/>
      <c r="L46" s="96"/>
      <c r="M46" s="96"/>
      <c r="N46" s="96"/>
      <c r="O46" s="97"/>
      <c r="P46" s="40"/>
      <c r="Q46" s="1"/>
    </row>
    <row r="47" spans="2:17">
      <c r="B47" s="1"/>
      <c r="C47" s="59" t="s">
        <v>37</v>
      </c>
      <c r="D47" s="60"/>
      <c r="E47" s="60"/>
      <c r="F47" s="60"/>
      <c r="G47" s="61"/>
      <c r="H47" s="29"/>
      <c r="I47" s="30">
        <v>3</v>
      </c>
      <c r="J47" s="46">
        <f>H47*3</f>
        <v>0</v>
      </c>
      <c r="K47" s="95"/>
      <c r="L47" s="96"/>
      <c r="M47" s="96"/>
      <c r="N47" s="96"/>
      <c r="O47" s="97"/>
      <c r="P47" s="40"/>
      <c r="Q47" s="1"/>
    </row>
    <row r="48" spans="2:17">
      <c r="B48" s="1"/>
      <c r="C48" s="59" t="s">
        <v>52</v>
      </c>
      <c r="D48" s="60"/>
      <c r="E48" s="60"/>
      <c r="F48" s="60"/>
      <c r="G48" s="61"/>
      <c r="H48" s="29"/>
      <c r="I48" s="30">
        <v>3</v>
      </c>
      <c r="J48" s="46">
        <f>H48*3</f>
        <v>0</v>
      </c>
      <c r="K48" s="95"/>
      <c r="L48" s="96"/>
      <c r="M48" s="96"/>
      <c r="N48" s="96"/>
      <c r="O48" s="97"/>
      <c r="P48" s="40"/>
      <c r="Q48" s="1"/>
    </row>
    <row r="49" spans="2:21">
      <c r="B49" s="1"/>
      <c r="C49" s="59" t="s">
        <v>51</v>
      </c>
      <c r="D49" s="60"/>
      <c r="E49" s="60"/>
      <c r="F49" s="60"/>
      <c r="G49" s="61"/>
      <c r="H49" s="29"/>
      <c r="I49" s="30">
        <v>5</v>
      </c>
      <c r="J49" s="46">
        <f>H49*5</f>
        <v>0</v>
      </c>
      <c r="K49" s="95"/>
      <c r="L49" s="96"/>
      <c r="M49" s="96"/>
      <c r="N49" s="96"/>
      <c r="O49" s="97"/>
      <c r="P49" s="40"/>
      <c r="Q49" s="1"/>
    </row>
    <row r="50" spans="2:21">
      <c r="B50" s="1"/>
      <c r="C50" s="95"/>
      <c r="D50" s="96"/>
      <c r="E50" s="96"/>
      <c r="F50" s="96"/>
      <c r="G50" s="97"/>
      <c r="H50" s="31"/>
      <c r="I50" s="31"/>
      <c r="J50" s="45">
        <f t="shared" ref="J50:J51" si="0">H50*I50</f>
        <v>0</v>
      </c>
      <c r="K50" s="106" t="s">
        <v>23</v>
      </c>
      <c r="L50" s="107"/>
      <c r="M50" s="107"/>
      <c r="N50" s="107"/>
      <c r="O50" s="108"/>
      <c r="P50" s="42">
        <f>SUM(P32:P49)</f>
        <v>0</v>
      </c>
      <c r="Q50" s="1"/>
    </row>
    <row r="51" spans="2:21">
      <c r="B51" s="1"/>
      <c r="C51" s="95"/>
      <c r="D51" s="96"/>
      <c r="E51" s="96"/>
      <c r="F51" s="96"/>
      <c r="G51" s="97"/>
      <c r="H51" s="31"/>
      <c r="I51" s="31"/>
      <c r="J51" s="45">
        <f t="shared" si="0"/>
        <v>0</v>
      </c>
      <c r="K51" s="106" t="s">
        <v>22</v>
      </c>
      <c r="L51" s="107"/>
      <c r="M51" s="107"/>
      <c r="N51" s="107"/>
      <c r="O51" s="108"/>
      <c r="P51" s="42" t="str">
        <f>IF(J52&gt;0,ROUND(IF(J52&gt;150,0.459*POWER((0.1*J52),0.353),IF(J32&gt;0,0.598*POWER((0.1*J52),0.257),IF(J52&lt;3,J52*0.1,0.459*POWER((0.1*J52),0.353)))),2),"")</f>
        <v/>
      </c>
      <c r="Q51" s="1"/>
    </row>
    <row r="52" spans="2:21">
      <c r="B52" s="1"/>
      <c r="C52" s="112" t="s">
        <v>33</v>
      </c>
      <c r="D52" s="113"/>
      <c r="E52" s="113"/>
      <c r="F52" s="113"/>
      <c r="G52" s="113"/>
      <c r="H52" s="113"/>
      <c r="I52" s="114"/>
      <c r="J52" s="47">
        <f>SUM(J32:J51)</f>
        <v>0</v>
      </c>
      <c r="K52" s="109" t="s">
        <v>21</v>
      </c>
      <c r="L52" s="110"/>
      <c r="M52" s="110"/>
      <c r="N52" s="110"/>
      <c r="O52" s="111"/>
      <c r="P52" s="43">
        <f>SUM(P50:P51)</f>
        <v>0</v>
      </c>
      <c r="Q52" s="1"/>
    </row>
    <row r="53" spans="2:21" ht="5.0999999999999996" customHeight="1">
      <c r="B53" s="1"/>
      <c r="C53" s="1"/>
      <c r="D53" s="2"/>
      <c r="E53" s="2"/>
      <c r="F53" s="3"/>
      <c r="G53" s="3"/>
      <c r="H53" s="1"/>
      <c r="I53" s="1"/>
      <c r="J53" s="1"/>
      <c r="K53" s="1"/>
      <c r="L53" s="1"/>
      <c r="M53" s="1"/>
      <c r="N53" s="1"/>
      <c r="O53" s="1"/>
      <c r="P53" s="2"/>
      <c r="Q53" s="1"/>
    </row>
    <row r="54" spans="2:21" ht="30" customHeight="1">
      <c r="B54" s="1"/>
      <c r="C54" s="62" t="s">
        <v>17</v>
      </c>
      <c r="D54" s="105"/>
      <c r="E54" s="105"/>
      <c r="F54" s="105"/>
      <c r="G54" s="105"/>
      <c r="H54" s="128" t="s">
        <v>38</v>
      </c>
      <c r="I54" s="128"/>
      <c r="J54" s="128"/>
      <c r="K54" s="105"/>
      <c r="L54" s="105"/>
      <c r="M54" s="105"/>
      <c r="N54" s="105"/>
      <c r="O54" s="105"/>
      <c r="P54" s="129"/>
      <c r="Q54" s="1"/>
      <c r="R54" s="94"/>
      <c r="S54" s="94"/>
      <c r="T54" s="94"/>
      <c r="U54" s="94"/>
    </row>
    <row r="55" spans="2:21" ht="5.0999999999999996" customHeight="1">
      <c r="B55" s="1"/>
      <c r="C55" s="38"/>
      <c r="D55" s="2"/>
      <c r="E55" s="2"/>
      <c r="F55" s="3"/>
      <c r="G55" s="3"/>
      <c r="H55" s="1"/>
      <c r="I55" s="2"/>
      <c r="J55" s="1"/>
      <c r="K55" s="1"/>
      <c r="L55" s="1"/>
      <c r="M55" s="1"/>
      <c r="N55" s="1"/>
      <c r="O55" s="100"/>
      <c r="P55" s="101"/>
      <c r="Q55" s="1"/>
      <c r="R55" s="94"/>
      <c r="S55" s="94"/>
      <c r="T55" s="94"/>
      <c r="U55" s="94"/>
    </row>
    <row r="56" spans="2:21">
      <c r="B56" s="1"/>
      <c r="C56" s="67" t="s">
        <v>55</v>
      </c>
      <c r="D56" s="68"/>
      <c r="E56" s="68"/>
      <c r="F56" s="68"/>
      <c r="G56" s="68"/>
      <c r="H56" s="68"/>
      <c r="I56" s="68"/>
      <c r="J56" s="67" t="s">
        <v>56</v>
      </c>
      <c r="K56" s="68"/>
      <c r="L56" s="68"/>
      <c r="M56" s="68"/>
      <c r="N56" s="68"/>
      <c r="O56" s="68"/>
      <c r="P56" s="69"/>
      <c r="Q56" s="1"/>
      <c r="R56" s="94"/>
      <c r="S56" s="94"/>
      <c r="T56" s="94"/>
      <c r="U56" s="94"/>
    </row>
    <row r="57" spans="2:21">
      <c r="B57" s="1"/>
      <c r="C57" s="90"/>
      <c r="D57" s="91"/>
      <c r="E57" s="91"/>
      <c r="F57" s="91"/>
      <c r="G57" s="91"/>
      <c r="H57" s="91"/>
      <c r="I57" s="92"/>
      <c r="J57" s="90"/>
      <c r="K57" s="91"/>
      <c r="L57" s="91"/>
      <c r="M57" s="91"/>
      <c r="N57" s="91"/>
      <c r="O57" s="91"/>
      <c r="P57" s="92"/>
      <c r="Q57" s="1"/>
      <c r="R57" s="94"/>
      <c r="S57" s="94"/>
      <c r="T57" s="94"/>
      <c r="U57" s="94"/>
    </row>
    <row r="58" spans="2:21">
      <c r="B58" s="1"/>
      <c r="C58" s="90" t="s">
        <v>57</v>
      </c>
      <c r="D58" s="91"/>
      <c r="E58" s="91"/>
      <c r="F58" s="91"/>
      <c r="G58" s="91"/>
      <c r="H58" s="91"/>
      <c r="I58" s="92"/>
      <c r="J58" s="90" t="s">
        <v>58</v>
      </c>
      <c r="K58" s="91"/>
      <c r="L58" s="91"/>
      <c r="M58" s="91"/>
      <c r="N58" s="91"/>
      <c r="O58" s="91"/>
      <c r="P58" s="92"/>
      <c r="Q58" s="1"/>
      <c r="R58" s="94"/>
      <c r="S58" s="94"/>
      <c r="T58" s="94"/>
      <c r="U58" s="94"/>
    </row>
    <row r="59" spans="2:21">
      <c r="B59" s="1"/>
      <c r="C59" s="90"/>
      <c r="D59" s="91"/>
      <c r="E59" s="91"/>
      <c r="F59" s="91"/>
      <c r="G59" s="91"/>
      <c r="H59" s="91"/>
      <c r="I59" s="92"/>
      <c r="J59" s="90"/>
      <c r="K59" s="91"/>
      <c r="L59" s="91"/>
      <c r="M59" s="91"/>
      <c r="N59" s="91"/>
      <c r="O59" s="91"/>
      <c r="P59" s="92"/>
      <c r="Q59" s="1"/>
      <c r="R59" s="94"/>
      <c r="S59" s="94"/>
      <c r="T59" s="94"/>
      <c r="U59" s="94"/>
    </row>
    <row r="60" spans="2:21">
      <c r="B60" s="1"/>
      <c r="C60" s="90"/>
      <c r="D60" s="91"/>
      <c r="E60" s="91"/>
      <c r="F60" s="91"/>
      <c r="G60" s="91"/>
      <c r="H60" s="91"/>
      <c r="I60" s="92"/>
      <c r="J60" s="90"/>
      <c r="K60" s="91"/>
      <c r="L60" s="91"/>
      <c r="M60" s="91"/>
      <c r="N60" s="91"/>
      <c r="O60" s="91"/>
      <c r="P60" s="92"/>
      <c r="Q60" s="1"/>
      <c r="R60" s="94"/>
      <c r="S60" s="94"/>
      <c r="T60" s="94"/>
      <c r="U60" s="94"/>
    </row>
    <row r="61" spans="2:21">
      <c r="B61" s="1"/>
      <c r="C61" s="70" t="s">
        <v>63</v>
      </c>
      <c r="D61" s="71"/>
      <c r="E61" s="77"/>
      <c r="F61" s="77"/>
      <c r="G61" s="77"/>
      <c r="H61" s="77"/>
      <c r="I61" s="78"/>
      <c r="J61" s="70" t="s">
        <v>60</v>
      </c>
      <c r="K61" s="71"/>
      <c r="L61" s="71"/>
      <c r="M61" s="86"/>
      <c r="N61" s="86"/>
      <c r="O61" s="86"/>
      <c r="P61" s="87"/>
      <c r="Q61" s="1"/>
      <c r="R61" s="94"/>
      <c r="S61" s="94"/>
      <c r="T61" s="94"/>
      <c r="U61" s="94"/>
    </row>
    <row r="62" spans="2:21">
      <c r="B62" s="1"/>
      <c r="C62" s="72" t="s">
        <v>64</v>
      </c>
      <c r="D62" s="82"/>
      <c r="E62" s="82"/>
      <c r="F62" s="73"/>
      <c r="G62" s="82"/>
      <c r="H62" s="82"/>
      <c r="I62" s="83"/>
      <c r="J62" s="72"/>
      <c r="K62" s="84"/>
      <c r="L62" s="84"/>
      <c r="M62" s="84"/>
      <c r="N62" s="73"/>
      <c r="O62" s="84"/>
      <c r="P62" s="85"/>
      <c r="Q62" s="1"/>
      <c r="R62" s="94"/>
      <c r="S62" s="94"/>
      <c r="T62" s="94"/>
      <c r="U62" s="94"/>
    </row>
    <row r="63" spans="2:21">
      <c r="B63" s="1"/>
      <c r="C63" s="72" t="s">
        <v>65</v>
      </c>
      <c r="D63" s="82"/>
      <c r="E63" s="82"/>
      <c r="F63" s="73"/>
      <c r="G63" s="82"/>
      <c r="H63" s="82"/>
      <c r="I63" s="83"/>
      <c r="J63" s="72"/>
      <c r="K63" s="84"/>
      <c r="L63" s="84"/>
      <c r="M63" s="84"/>
      <c r="N63" s="73"/>
      <c r="O63" s="84"/>
      <c r="P63" s="85"/>
      <c r="Q63" s="1"/>
      <c r="R63" s="94"/>
      <c r="S63" s="94"/>
      <c r="T63" s="94"/>
      <c r="U63" s="94"/>
    </row>
    <row r="64" spans="2:21">
      <c r="B64" s="1"/>
      <c r="C64" s="74" t="s">
        <v>66</v>
      </c>
      <c r="D64" s="75"/>
      <c r="E64" s="79"/>
      <c r="F64" s="79"/>
      <c r="G64" s="79"/>
      <c r="H64" s="79"/>
      <c r="I64" s="80"/>
      <c r="J64" s="76" t="s">
        <v>59</v>
      </c>
      <c r="K64" s="75"/>
      <c r="L64" s="75"/>
      <c r="M64" s="88"/>
      <c r="N64" s="88"/>
      <c r="O64" s="88"/>
      <c r="P64" s="89"/>
      <c r="Q64" s="1"/>
      <c r="R64" s="94"/>
      <c r="S64" s="94"/>
      <c r="T64" s="94"/>
      <c r="U64" s="94"/>
    </row>
    <row r="65" spans="2:21" ht="12.75" customHeight="1">
      <c r="B65" s="1"/>
      <c r="C65" s="1"/>
      <c r="D65" s="2"/>
      <c r="E65" s="2"/>
      <c r="F65" s="3"/>
      <c r="G65" s="3"/>
      <c r="H65" s="1"/>
      <c r="I65" s="2"/>
      <c r="J65" s="1"/>
      <c r="K65" s="1"/>
      <c r="L65" s="1"/>
      <c r="M65" s="1"/>
      <c r="N65" s="1"/>
      <c r="O65" s="1"/>
      <c r="P65" s="1"/>
      <c r="Q65" s="1"/>
      <c r="R65" s="94"/>
      <c r="S65" s="94"/>
      <c r="T65" s="94"/>
      <c r="U65" s="94"/>
    </row>
    <row r="66" spans="2:21">
      <c r="B66" s="50" t="s">
        <v>26</v>
      </c>
      <c r="D66" s="16"/>
      <c r="E66" s="16"/>
      <c r="F66" s="17"/>
      <c r="G66" s="17"/>
      <c r="I66" s="16"/>
    </row>
    <row r="67" spans="2:21">
      <c r="B67" s="50" t="s">
        <v>27</v>
      </c>
      <c r="D67" s="16"/>
      <c r="E67" s="16"/>
      <c r="F67" s="17"/>
      <c r="G67" s="17"/>
      <c r="I67" s="16"/>
    </row>
    <row r="68" spans="2:21">
      <c r="B68" s="50" t="s">
        <v>28</v>
      </c>
      <c r="D68" s="16"/>
      <c r="E68" s="16"/>
      <c r="F68" s="17"/>
      <c r="G68" s="17"/>
      <c r="I68" s="16"/>
    </row>
    <row r="69" spans="2:21">
      <c r="D69" s="16"/>
      <c r="E69" s="16"/>
      <c r="F69" s="17"/>
      <c r="G69" s="17"/>
      <c r="I69" s="16"/>
    </row>
  </sheetData>
  <sheetProtection selectLockedCells="1"/>
  <mergeCells count="87">
    <mergeCell ref="M28:P28"/>
    <mergeCell ref="K50:O50"/>
    <mergeCell ref="H28:K28"/>
    <mergeCell ref="C31:G31"/>
    <mergeCell ref="K34:O34"/>
    <mergeCell ref="K45:O45"/>
    <mergeCell ref="K32:O32"/>
    <mergeCell ref="K33:O33"/>
    <mergeCell ref="K36:O36"/>
    <mergeCell ref="C34:G34"/>
    <mergeCell ref="K24:P24"/>
    <mergeCell ref="C11:I11"/>
    <mergeCell ref="J9:P9"/>
    <mergeCell ref="J11:P11"/>
    <mergeCell ref="J12:P12"/>
    <mergeCell ref="C22:I22"/>
    <mergeCell ref="O23:P23"/>
    <mergeCell ref="D24:I24"/>
    <mergeCell ref="C12:I12"/>
    <mergeCell ref="C13:I13"/>
    <mergeCell ref="C9:I9"/>
    <mergeCell ref="C18:I18"/>
    <mergeCell ref="C19:I19"/>
    <mergeCell ref="K15:P15"/>
    <mergeCell ref="J21:P21"/>
    <mergeCell ref="K23:M23"/>
    <mergeCell ref="D15:I15"/>
    <mergeCell ref="J18:P18"/>
    <mergeCell ref="J19:P19"/>
    <mergeCell ref="J20:P20"/>
    <mergeCell ref="J22:P22"/>
    <mergeCell ref="G23:I23"/>
    <mergeCell ref="C20:I20"/>
    <mergeCell ref="C21:I21"/>
    <mergeCell ref="D23:E23"/>
    <mergeCell ref="C3:F3"/>
    <mergeCell ref="C10:I10"/>
    <mergeCell ref="J10:P10"/>
    <mergeCell ref="H54:J54"/>
    <mergeCell ref="K54:P54"/>
    <mergeCell ref="K37:O37"/>
    <mergeCell ref="K38:O38"/>
    <mergeCell ref="C32:G32"/>
    <mergeCell ref="C33:G33"/>
    <mergeCell ref="K47:O47"/>
    <mergeCell ref="K43:O43"/>
    <mergeCell ref="K41:O41"/>
    <mergeCell ref="K40:O40"/>
    <mergeCell ref="K35:O35"/>
    <mergeCell ref="K44:O44"/>
    <mergeCell ref="K49:O49"/>
    <mergeCell ref="G14:I14"/>
    <mergeCell ref="D14:E14"/>
    <mergeCell ref="K14:M14"/>
    <mergeCell ref="O14:P14"/>
    <mergeCell ref="C5:J5"/>
    <mergeCell ref="D6:N6"/>
    <mergeCell ref="J13:P13"/>
    <mergeCell ref="K46:O46"/>
    <mergeCell ref="D54:G54"/>
    <mergeCell ref="K51:O51"/>
    <mergeCell ref="K52:O52"/>
    <mergeCell ref="C51:G51"/>
    <mergeCell ref="C52:I52"/>
    <mergeCell ref="K48:O48"/>
    <mergeCell ref="C59:I59"/>
    <mergeCell ref="J59:P59"/>
    <mergeCell ref="C60:I60"/>
    <mergeCell ref="J60:P60"/>
    <mergeCell ref="R28:U28"/>
    <mergeCell ref="C57:I57"/>
    <mergeCell ref="J57:P57"/>
    <mergeCell ref="C58:I58"/>
    <mergeCell ref="J58:P58"/>
    <mergeCell ref="R54:U65"/>
    <mergeCell ref="C50:G50"/>
    <mergeCell ref="C28:G28"/>
    <mergeCell ref="O55:P55"/>
    <mergeCell ref="K31:O31"/>
    <mergeCell ref="K39:O39"/>
    <mergeCell ref="K42:O42"/>
    <mergeCell ref="K62:M62"/>
    <mergeCell ref="O62:P62"/>
    <mergeCell ref="M61:P61"/>
    <mergeCell ref="M64:P64"/>
    <mergeCell ref="K63:M63"/>
    <mergeCell ref="O63:P63"/>
  </mergeCells>
  <phoneticPr fontId="4" type="noConversion"/>
  <conditionalFormatting sqref="P50 P52 J32:J34 J42:J43 J36:J39 J45:J47 J50:J52">
    <cfRule type="cellIs" dxfId="6" priority="7" stopIfTrue="1" operator="equal">
      <formula>0</formula>
    </cfRule>
  </conditionalFormatting>
  <conditionalFormatting sqref="J41">
    <cfRule type="cellIs" dxfId="5" priority="6" stopIfTrue="1" operator="equal">
      <formula>0</formula>
    </cfRule>
  </conditionalFormatting>
  <conditionalFormatting sqref="J40">
    <cfRule type="cellIs" dxfId="4" priority="5" stopIfTrue="1" operator="equal">
      <formula>0</formula>
    </cfRule>
  </conditionalFormatting>
  <conditionalFormatting sqref="J35">
    <cfRule type="cellIs" dxfId="3" priority="4" stopIfTrue="1" operator="equal">
      <formula>0</formula>
    </cfRule>
  </conditionalFormatting>
  <conditionalFormatting sqref="J44">
    <cfRule type="cellIs" dxfId="2" priority="3" stopIfTrue="1" operator="equal">
      <formula>0</formula>
    </cfRule>
  </conditionalFormatting>
  <conditionalFormatting sqref="J49">
    <cfRule type="cellIs" dxfId="1" priority="2" stopIfTrue="1" operator="equal">
      <formula>0</formula>
    </cfRule>
  </conditionalFormatting>
  <conditionalFormatting sqref="J48">
    <cfRule type="cellIs" dxfId="0" priority="1" stopIfTrue="1" operator="equal">
      <formula>0</formula>
    </cfRule>
  </conditionalFormatting>
  <hyperlinks>
    <hyperlink ref="G3" r:id="rId1"/>
  </hyperlinks>
  <printOptions horizontalCentered="1"/>
  <pageMargins left="0.70866141732283472" right="0.39370078740157483" top="0.39370078740157483" bottom="0.39370078740157483" header="0.31496062992125984" footer="0.31496062992125984"/>
  <pageSetup paperSize="9" scale="99" orientation="portrait" horizontalDpi="1200" verticalDpi="1200" r:id="rId2"/>
  <headerFooter alignWithMargins="0"/>
  <ignoredErrors>
    <ignoredError sqref="J37 J38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12</xdr:col>
                    <xdr:colOff>257175</xdr:colOff>
                    <xdr:row>26</xdr:row>
                    <xdr:rowOff>38100</xdr:rowOff>
                  </from>
                  <to>
                    <xdr:col>15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257175</xdr:colOff>
                    <xdr:row>24</xdr:row>
                    <xdr:rowOff>38100</xdr:rowOff>
                  </from>
                  <to>
                    <xdr:col>4</xdr:col>
                    <xdr:colOff>571500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476250</xdr:colOff>
                    <xdr:row>26</xdr:row>
                    <xdr:rowOff>38100</xdr:rowOff>
                  </from>
                  <to>
                    <xdr:col>11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 altText="Installationspläne">
                <anchor moveWithCells="1">
                  <from>
                    <xdr:col>3</xdr:col>
                    <xdr:colOff>247650</xdr:colOff>
                    <xdr:row>26</xdr:row>
                    <xdr:rowOff>38100</xdr:rowOff>
                  </from>
                  <to>
                    <xdr:col>6</xdr:col>
                    <xdr:colOff>400050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38100</xdr:rowOff>
                  </from>
                  <to>
                    <xdr:col>8</xdr:col>
                    <xdr:colOff>295275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38100</xdr:rowOff>
                  </from>
                  <to>
                    <xdr:col>6</xdr:col>
                    <xdr:colOff>361950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9</xdr:col>
                    <xdr:colOff>66675</xdr:colOff>
                    <xdr:row>24</xdr:row>
                    <xdr:rowOff>38100</xdr:rowOff>
                  </from>
                  <to>
                    <xdr:col>11</xdr:col>
                    <xdr:colOff>19050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Hausinstallation</vt:lpstr>
      <vt:lpstr>Hausinstallation!Druckbereich</vt:lpstr>
      <vt:lpstr>Formularart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Nussbaum</dc:creator>
  <cp:lastModifiedBy>Thomas Fries</cp:lastModifiedBy>
  <cp:lastPrinted>2020-01-07T18:43:14Z</cp:lastPrinted>
  <dcterms:created xsi:type="dcterms:W3CDTF">2008-08-26T11:43:16Z</dcterms:created>
  <dcterms:modified xsi:type="dcterms:W3CDTF">2020-01-07T19:32:46Z</dcterms:modified>
</cp:coreProperties>
</file>